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gundo plataforma SEVAC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E37" i="1" l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I10" i="1" s="1"/>
  <c r="I37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37" i="1" s="1"/>
  <c r="D7" i="1"/>
  <c r="F10" i="1" l="1"/>
  <c r="F37" i="1" s="1"/>
  <c r="I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<sst xmlns="http://schemas.openxmlformats.org/spreadsheetml/2006/main" count="66" uniqueCount="66">
  <si>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</si>
  <si>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</si>
  <si>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</si>
  <si>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</si>
  <si>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</si>
  <si>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</si>
  <si>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</si>
  <si>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</si>
  <si>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</si>
  <si>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</si>
  <si>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</si>
  <si>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</si>
  <si>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</si>
  <si>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</si>
  <si>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</si>
  <si>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</si>
  <si>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</si>
  <si>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</si>
  <si>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</si>
  <si>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</si>
  <si>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</si>
  <si>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</si>
  <si>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</si>
  <si>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</si>
  <si>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</si>
  <si>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</si>
  <si>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</si>
  <si>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</si>
  <si>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</si>
  <si>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</si>
  <si>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</si>
  <si>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</si>
  <si>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</si>
  <si>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</si>
  <si>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</si>
  <si>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</si>
  <si>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</si>
  <si>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</si>
  <si>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</si>
  <si>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</si>
  <si>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</si>
  <si>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</si>
  <si>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</si>
  <si>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</si>
  <si>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</si>
  <si>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</si>
  <si>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</si>
  <si>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</si>
  <si>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</si>
  <si>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</si>
  <si>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</si>
  <si>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</si>
  <si>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</si>
  <si>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</si>
  <si>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</si>
  <si>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</si>
  <si>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</si>
  <si>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</si>
  <si>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</si>
  <si>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</si>
  <si>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</si>
  <si>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</si>
  <si>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</si>
  <si>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</si>
  <si>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AL 30 DE JUNIO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</si>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</sst>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topLeftCell="A22" zoomScaleNormal="100" zoomScaleSheetLayoutView="90" workbookViewId="0">
      <selection activeCell="C46" sqref="C46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16856222.510000002</v>
      </c>
      <c r="E10" s="18">
        <f>SUM(E11:E18)</f>
        <v>828944.34</v>
      </c>
      <c r="F10" s="18">
        <f t="shared" ref="F10:I10" si="1">SUM(F11:F18)</f>
        <v>17685166.850000001</v>
      </c>
      <c r="G10" s="18">
        <f t="shared" si="1"/>
        <v>7118031.75</v>
      </c>
      <c r="H10" s="18">
        <f t="shared" si="1"/>
        <v>6613655.0899999999</v>
      </c>
      <c r="I10" s="18">
        <f t="shared" si="1"/>
        <v>10567135.100000001</v>
      </c>
    </row>
    <row r="11" spans="1:9" x14ac:dyDescent="0.2">
      <c r="A11" s="27" t="s">
        <v>46</v>
      </c>
      <c r="B11" s="9"/>
      <c r="C11" s="3" t="s">
        <v>4</v>
      </c>
      <c r="D11" s="19">
        <v>16856222.510000002</v>
      </c>
      <c r="E11" s="19">
        <v>828944.34</v>
      </c>
      <c r="F11" s="19">
        <f t="shared" ref="F11:F18" si="2">D11+E11</f>
        <v>17685166.850000001</v>
      </c>
      <c r="G11" s="19">
        <v>7118031.75</v>
      </c>
      <c r="H11" s="19">
        <v>6613655.0899999999</v>
      </c>
      <c r="I11" s="19">
        <f t="shared" ref="I11:I18" si="3">F11-G11</f>
        <v>10567135.100000001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16856222.510000002</v>
      </c>
      <c r="E37" s="24">
        <f t="shared" ref="E37:I37" si="16">SUM(E7+E10+E19+E23+E26+E31)</f>
        <v>828944.34</v>
      </c>
      <c r="F37" s="24">
        <f t="shared" si="16"/>
        <v>17685166.850000001</v>
      </c>
      <c r="G37" s="24">
        <f t="shared" si="16"/>
        <v>7118031.75</v>
      </c>
      <c r="H37" s="24">
        <f t="shared" si="16"/>
        <v>6613655.0899999999</v>
      </c>
      <c r="I37" s="24">
        <f t="shared" si="16"/>
        <v>10567135.100000001</v>
      </c>
    </row>
    <row r="39" spans="1:9" x14ac:dyDescent="0.2">
      <c r="A39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2018-08-03T16:15:52Z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